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'стр.1'!$A$1:$FK$42</definedName>
  </definedNames>
  <calcPr fullCalcOnLoad="1"/>
</workbook>
</file>

<file path=xl/sharedStrings.xml><?xml version="1.0" encoding="utf-8"?>
<sst xmlns="http://schemas.openxmlformats.org/spreadsheetml/2006/main" count="67" uniqueCount="39">
  <si>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</si>
  <si>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</si>
  <si>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</si>
  <si>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</si>
  <si>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Срок реализации</t>
  </si>
  <si>
    <t>начало
(мес./год)</t>
  </si>
  <si>
    <t>окончание
(мес./год)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</si>
  <si>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</si>
  <si>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</si>
  <si>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Форма № 3-г</t>
  </si>
  <si>
    <t xml:space="preserve">Отчет о реализации Инвестиционной программы субъекта естественной монополии в </t>
  </si>
  <si>
    <t xml:space="preserve"> году *</t>
  </si>
  <si>
    <t>Расходы на реализацию инвестиционной программы, всего
(тыс. руб.)</t>
  </si>
  <si>
    <t>с начала реализации проекта нарастающим итогом
(тыс. руб.)</t>
  </si>
  <si>
    <t>с начала реализации проекта нарастающим итогом, %</t>
  </si>
  <si>
    <t>план ***</t>
  </si>
  <si>
    <t>факт</t>
  </si>
  <si>
    <t>Отклонение фактических показателей от плановых</t>
  </si>
  <si>
    <t>Расходы на реализацию инвестиционной программы  в периоде t (отчетный период)</t>
  </si>
  <si>
    <t>период t
(отчетный период)
(тыс. руб.)</t>
  </si>
  <si>
    <t>период t
(отчетный период), %</t>
  </si>
  <si>
    <t>Наименование проекта
в рамках
инвестиционной программы СЕМ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</si>
  <si>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сведения на очередной период (период t).</t>
    </r>
  </si>
  <si>
    <t>янв.2018</t>
  </si>
  <si>
    <t>дек.2018</t>
  </si>
  <si>
    <t xml:space="preserve"> Разработка проектно-сметной документации "Пункт предварителнього контроля в аэропорту "Остафьево"</t>
  </si>
  <si>
    <t>Томский филиал</t>
  </si>
  <si>
    <t>янв.2016</t>
  </si>
  <si>
    <t>июл. 2020</t>
  </si>
  <si>
    <t>Югорский филиал</t>
  </si>
  <si>
    <t>июл.2010</t>
  </si>
  <si>
    <t>Аэродром "Остафьево"</t>
  </si>
  <si>
    <t>дек.2019</t>
  </si>
  <si>
    <t>ОНМ</t>
  </si>
  <si>
    <t>ПВА</t>
  </si>
  <si>
    <t>ПИР будущих лет</t>
  </si>
  <si>
    <t>Разработка проектно-сметной документации по объекту "Общежитие гостиничного типа в аэропорту "Бованенково"</t>
  </si>
  <si>
    <t>Стройки, в том числе</t>
  </si>
  <si>
    <t>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</si>
</sst>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</numFmts>
  <fonts count="4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2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15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2"/>
  <sheetViews>
    <sheetView tabSelected="1" view="pageBreakPreview" zoomScaleSheetLayoutView="100" zoomScalePageLayoutView="0" workbookViewId="0" topLeftCell="A19">
      <selection activeCell="EV36" sqref="EV36:FK36"/>
    </sheetView>
  </sheetViews>
  <sheetFormatPr defaultColWidth="0.875" defaultRowHeight="12.75"/>
  <cols>
    <col min="1" max="16384" width="0.875" style="1" customWidth="1"/>
  </cols>
  <sheetData>
    <row r="1" ht="14.25" customHeight="1">
      <c r="FK1" s="7" t="s">
        <v>9</v>
      </c>
    </row>
    <row r="2" ht="12.75" customHeight="1"/>
    <row r="3" spans="1:139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DS3" s="9" t="s">
        <v>10</v>
      </c>
      <c r="DT3" s="62" t="s">
        <v>38</v>
      </c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8" t="s">
        <v>11</v>
      </c>
    </row>
    <row r="4" ht="6" customHeight="1"/>
    <row r="5" spans="1:167" s="2" customFormat="1" ht="33" customHeight="1">
      <c r="A5" s="69" t="s">
        <v>3</v>
      </c>
      <c r="B5" s="70"/>
      <c r="C5" s="70"/>
      <c r="D5" s="70"/>
      <c r="E5" s="70"/>
      <c r="F5" s="71"/>
      <c r="G5" s="69" t="s">
        <v>21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1"/>
      <c r="AK5" s="80" t="s">
        <v>4</v>
      </c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2"/>
      <c r="BK5" s="86" t="s">
        <v>12</v>
      </c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8"/>
      <c r="BZ5" s="80" t="s">
        <v>18</v>
      </c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2"/>
      <c r="EH5" s="69" t="s">
        <v>17</v>
      </c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1"/>
    </row>
    <row r="6" spans="1:167" s="2" customFormat="1" ht="33" customHeight="1">
      <c r="A6" s="83"/>
      <c r="B6" s="84"/>
      <c r="C6" s="84"/>
      <c r="D6" s="84"/>
      <c r="E6" s="84"/>
      <c r="F6" s="85"/>
      <c r="G6" s="83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5"/>
      <c r="AK6" s="95" t="s">
        <v>5</v>
      </c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7"/>
      <c r="AX6" s="95" t="s">
        <v>6</v>
      </c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7"/>
      <c r="BK6" s="89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1"/>
      <c r="BZ6" s="80" t="s">
        <v>15</v>
      </c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2"/>
      <c r="DD6" s="80" t="s">
        <v>16</v>
      </c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2"/>
      <c r="EH6" s="72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4"/>
    </row>
    <row r="7" spans="1:167" s="2" customFormat="1" ht="88.5" customHeight="1">
      <c r="A7" s="72"/>
      <c r="B7" s="73"/>
      <c r="C7" s="73"/>
      <c r="D7" s="73"/>
      <c r="E7" s="73"/>
      <c r="F7" s="74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4"/>
      <c r="AK7" s="98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100"/>
      <c r="AX7" s="98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100"/>
      <c r="BK7" s="92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4"/>
      <c r="BZ7" s="75" t="s">
        <v>19</v>
      </c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6" t="s">
        <v>13</v>
      </c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8"/>
      <c r="DD7" s="75" t="s">
        <v>19</v>
      </c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6" t="s">
        <v>13</v>
      </c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8"/>
      <c r="EH7" s="75" t="s">
        <v>20</v>
      </c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6" t="s">
        <v>14</v>
      </c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8"/>
    </row>
    <row r="8" spans="1:167" s="3" customFormat="1" ht="14.25" customHeight="1">
      <c r="A8" s="79">
        <v>1</v>
      </c>
      <c r="B8" s="79"/>
      <c r="C8" s="79"/>
      <c r="D8" s="79"/>
      <c r="E8" s="79"/>
      <c r="F8" s="79"/>
      <c r="G8" s="15">
        <v>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>
        <v>3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>
        <v>4</v>
      </c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>
        <v>5</v>
      </c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>
        <v>6</v>
      </c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>
        <v>7</v>
      </c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>
        <v>8</v>
      </c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>
        <v>9</v>
      </c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>
        <v>10</v>
      </c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>
        <v>11</v>
      </c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</row>
    <row r="9" spans="1:167" ht="14.25" customHeight="1">
      <c r="A9" s="24"/>
      <c r="B9" s="25"/>
      <c r="C9" s="25"/>
      <c r="D9" s="25"/>
      <c r="E9" s="25"/>
      <c r="F9" s="26"/>
      <c r="G9" s="4"/>
      <c r="H9" s="27" t="s">
        <v>35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8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4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6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</row>
    <row r="10" spans="1:167" ht="103.5" customHeight="1">
      <c r="A10" s="59"/>
      <c r="B10" s="60"/>
      <c r="C10" s="60"/>
      <c r="D10" s="60"/>
      <c r="E10" s="60"/>
      <c r="F10" s="61"/>
      <c r="G10" s="5"/>
      <c r="H10" s="38" t="s">
        <v>36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9"/>
      <c r="AK10" s="34" t="s">
        <v>23</v>
      </c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59" t="s">
        <v>24</v>
      </c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1"/>
      <c r="BK10" s="37">
        <v>1000</v>
      </c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>
        <v>1000</v>
      </c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>
        <v>1000</v>
      </c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>
        <v>930</v>
      </c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>
        <v>930</v>
      </c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>
        <v>93</v>
      </c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>
        <v>93</v>
      </c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</row>
    <row r="11" spans="1:167" s="3" customFormat="1" ht="30.75" customHeight="1">
      <c r="A11" s="48"/>
      <c r="B11" s="49"/>
      <c r="C11" s="49"/>
      <c r="D11" s="49"/>
      <c r="E11" s="49"/>
      <c r="F11" s="50"/>
      <c r="G11" s="6"/>
      <c r="H11" s="16" t="s"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9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1"/>
      <c r="BK11" s="15">
        <v>1000</v>
      </c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>
        <v>1000</v>
      </c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>
        <v>1000</v>
      </c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>
        <v>930</v>
      </c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>
        <v>930</v>
      </c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>
        <v>93</v>
      </c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>
        <v>93</v>
      </c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</row>
    <row r="12" spans="1:167" s="3" customFormat="1" ht="15.75" customHeight="1">
      <c r="A12" s="48"/>
      <c r="B12" s="49"/>
      <c r="C12" s="49"/>
      <c r="D12" s="49"/>
      <c r="E12" s="49"/>
      <c r="F12" s="50"/>
      <c r="G12" s="6"/>
      <c r="H12" s="16" t="s">
        <v>1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31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3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</row>
    <row r="13" spans="1:167" s="3" customFormat="1" ht="43.5" customHeight="1">
      <c r="A13" s="19"/>
      <c r="B13" s="20"/>
      <c r="C13" s="20"/>
      <c r="D13" s="20"/>
      <c r="E13" s="20"/>
      <c r="F13" s="21"/>
      <c r="G13" s="6"/>
      <c r="H13" s="46" t="s">
        <v>2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7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19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1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</row>
    <row r="14" spans="1:167" ht="90" customHeight="1">
      <c r="A14" s="59"/>
      <c r="B14" s="60"/>
      <c r="C14" s="60"/>
      <c r="D14" s="60"/>
      <c r="E14" s="60"/>
      <c r="F14" s="61"/>
      <c r="G14" s="5"/>
      <c r="H14" s="38" t="s">
        <v>25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  <c r="AK14" s="40" t="s">
        <v>23</v>
      </c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2"/>
      <c r="AX14" s="40" t="s">
        <v>24</v>
      </c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2"/>
      <c r="BK14" s="37">
        <v>950</v>
      </c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>
        <v>950</v>
      </c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>
        <v>950</v>
      </c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>
        <v>0</v>
      </c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>
        <v>0</v>
      </c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>
        <v>0</v>
      </c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>
        <v>0</v>
      </c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pans="1:167" s="3" customFormat="1" ht="30.75" customHeight="1">
      <c r="A15" s="48"/>
      <c r="B15" s="49"/>
      <c r="C15" s="49"/>
      <c r="D15" s="49"/>
      <c r="E15" s="49"/>
      <c r="F15" s="50"/>
      <c r="G15" s="6"/>
      <c r="H15" s="16" t="s">
        <v>0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31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3"/>
      <c r="BK15" s="15">
        <v>950</v>
      </c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>
        <v>950</v>
      </c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>
        <v>950</v>
      </c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>
        <v>0</v>
      </c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>
        <v>0</v>
      </c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>
        <v>0</v>
      </c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>
        <v>0</v>
      </c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</row>
    <row r="16" spans="1:167" s="3" customFormat="1" ht="15.75" customHeight="1">
      <c r="A16" s="48"/>
      <c r="B16" s="49"/>
      <c r="C16" s="49"/>
      <c r="D16" s="49"/>
      <c r="E16" s="49"/>
      <c r="F16" s="50"/>
      <c r="G16" s="6"/>
      <c r="H16" s="16" t="s">
        <v>1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31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3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</row>
    <row r="17" spans="1:167" s="3" customFormat="1" ht="43.5" customHeight="1">
      <c r="A17" s="19"/>
      <c r="B17" s="20"/>
      <c r="C17" s="20"/>
      <c r="D17" s="20"/>
      <c r="E17" s="20"/>
      <c r="F17" s="21"/>
      <c r="G17" s="6"/>
      <c r="H17" s="16" t="s">
        <v>2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9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1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</row>
    <row r="18" spans="1:167" ht="14.25" customHeight="1">
      <c r="A18" s="40"/>
      <c r="B18" s="41"/>
      <c r="C18" s="41"/>
      <c r="D18" s="41"/>
      <c r="E18" s="41"/>
      <c r="F18" s="42"/>
      <c r="G18" s="14"/>
      <c r="H18" s="43" t="s">
        <v>37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4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0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2"/>
      <c r="BK18" s="23">
        <f>BK19+BK23+BK27</f>
        <v>975940</v>
      </c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>
        <f>BZ19+BZ23+BZ27</f>
        <v>116510</v>
      </c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>
        <f>CN19+CN23+CN27</f>
        <v>697508</v>
      </c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>
        <f>DD19+DD23+DD27</f>
        <v>100930</v>
      </c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>
        <f>DR19+DR23+DR27</f>
        <v>696294</v>
      </c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>
        <v>86.63</v>
      </c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>
        <v>71.35</v>
      </c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</row>
    <row r="19" spans="1:167" ht="13.5" customHeight="1">
      <c r="A19" s="59"/>
      <c r="B19" s="60"/>
      <c r="C19" s="60"/>
      <c r="D19" s="60"/>
      <c r="E19" s="60"/>
      <c r="F19" s="61"/>
      <c r="G19" s="5"/>
      <c r="H19" s="35" t="s">
        <v>26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6"/>
      <c r="AK19" s="34" t="s">
        <v>27</v>
      </c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 t="s">
        <v>28</v>
      </c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7">
        <v>330110</v>
      </c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>
        <v>112030</v>
      </c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>
        <v>223704</v>
      </c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>
        <v>100120</v>
      </c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>
        <v>223704</v>
      </c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>
        <v>89.37</v>
      </c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>
        <v>67.77</v>
      </c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</row>
    <row r="20" spans="1:167" s="3" customFormat="1" ht="30.75" customHeight="1">
      <c r="A20" s="48"/>
      <c r="B20" s="49"/>
      <c r="C20" s="49"/>
      <c r="D20" s="49"/>
      <c r="E20" s="49"/>
      <c r="F20" s="50"/>
      <c r="G20" s="6"/>
      <c r="H20" s="16" t="s">
        <v>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31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3"/>
      <c r="BK20" s="15">
        <v>330110</v>
      </c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>
        <v>112030</v>
      </c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>
        <v>223704</v>
      </c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>
        <v>100120</v>
      </c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>
        <v>223704</v>
      </c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>
        <v>89.37</v>
      </c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>
        <v>67.77</v>
      </c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</row>
    <row r="21" spans="1:167" s="3" customFormat="1" ht="15.75" customHeight="1">
      <c r="A21" s="48"/>
      <c r="B21" s="49"/>
      <c r="C21" s="49"/>
      <c r="D21" s="49"/>
      <c r="E21" s="49"/>
      <c r="F21" s="50"/>
      <c r="G21" s="6"/>
      <c r="H21" s="16" t="s">
        <v>1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31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3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</row>
    <row r="22" spans="1:167" s="3" customFormat="1" ht="43.5" customHeight="1">
      <c r="A22" s="19"/>
      <c r="B22" s="20"/>
      <c r="C22" s="20"/>
      <c r="D22" s="20"/>
      <c r="E22" s="20"/>
      <c r="F22" s="21"/>
      <c r="G22" s="6"/>
      <c r="H22" s="16" t="s">
        <v>2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19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1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</row>
    <row r="23" spans="1:167" ht="14.25" customHeight="1">
      <c r="A23" s="24"/>
      <c r="B23" s="25"/>
      <c r="C23" s="25"/>
      <c r="D23" s="25"/>
      <c r="E23" s="25"/>
      <c r="F23" s="26"/>
      <c r="G23" s="4"/>
      <c r="H23" s="43" t="s">
        <v>29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4"/>
      <c r="AK23" s="34" t="s">
        <v>30</v>
      </c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 t="s">
        <v>28</v>
      </c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23">
        <v>633570</v>
      </c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>
        <v>2440</v>
      </c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>
        <v>471764</v>
      </c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>
        <v>810</v>
      </c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>
        <v>472590</v>
      </c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>
        <v>33.2</v>
      </c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>
        <v>74.6</v>
      </c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</row>
    <row r="24" spans="1:167" s="3" customFormat="1" ht="30.75" customHeight="1">
      <c r="A24" s="48"/>
      <c r="B24" s="49"/>
      <c r="C24" s="49"/>
      <c r="D24" s="49"/>
      <c r="E24" s="49"/>
      <c r="F24" s="50"/>
      <c r="G24" s="6"/>
      <c r="H24" s="46" t="s">
        <v>0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7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31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3"/>
      <c r="BK24" s="22">
        <v>633570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>
        <v>2440</v>
      </c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>
        <v>471764</v>
      </c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>
        <v>810</v>
      </c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>
        <v>472590</v>
      </c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>
        <v>33.2</v>
      </c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>
        <v>74.6</v>
      </c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</row>
    <row r="25" spans="1:167" s="3" customFormat="1" ht="15.75" customHeight="1">
      <c r="A25" s="48"/>
      <c r="B25" s="49"/>
      <c r="C25" s="49"/>
      <c r="D25" s="49"/>
      <c r="E25" s="49"/>
      <c r="F25" s="50"/>
      <c r="G25" s="6"/>
      <c r="H25" s="16" t="s">
        <v>1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31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3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</row>
    <row r="26" spans="1:167" s="3" customFormat="1" ht="43.5" customHeight="1">
      <c r="A26" s="19"/>
      <c r="B26" s="20"/>
      <c r="C26" s="20"/>
      <c r="D26" s="20"/>
      <c r="E26" s="20"/>
      <c r="F26" s="21"/>
      <c r="G26" s="6"/>
      <c r="H26" s="16" t="s">
        <v>2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9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1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</row>
    <row r="27" spans="1:167" ht="14.25" customHeight="1">
      <c r="A27" s="24"/>
      <c r="B27" s="25"/>
      <c r="C27" s="25"/>
      <c r="D27" s="25"/>
      <c r="E27" s="25"/>
      <c r="F27" s="26"/>
      <c r="G27" s="4"/>
      <c r="H27" s="27" t="s">
        <v>31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8"/>
      <c r="AK27" s="29" t="s">
        <v>27</v>
      </c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 t="s">
        <v>32</v>
      </c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30">
        <v>12260</v>
      </c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>
        <v>2040</v>
      </c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>
        <v>2040</v>
      </c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>
        <v>0</v>
      </c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>
        <v>0</v>
      </c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>
        <v>0</v>
      </c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>
        <v>0</v>
      </c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</row>
    <row r="28" spans="1:167" s="3" customFormat="1" ht="30.75" customHeight="1">
      <c r="A28" s="48"/>
      <c r="B28" s="49"/>
      <c r="C28" s="49"/>
      <c r="D28" s="49"/>
      <c r="E28" s="49"/>
      <c r="F28" s="50"/>
      <c r="G28" s="6"/>
      <c r="H28" s="16" t="s">
        <v>0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31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3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</row>
    <row r="29" spans="1:167" s="3" customFormat="1" ht="15.75" customHeight="1">
      <c r="A29" s="48"/>
      <c r="B29" s="49"/>
      <c r="C29" s="49"/>
      <c r="D29" s="49"/>
      <c r="E29" s="49"/>
      <c r="F29" s="50"/>
      <c r="G29" s="6"/>
      <c r="H29" s="16" t="s">
        <v>1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31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3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</row>
    <row r="30" spans="1:167" s="3" customFormat="1" ht="43.5" customHeight="1">
      <c r="A30" s="19"/>
      <c r="B30" s="20"/>
      <c r="C30" s="20"/>
      <c r="D30" s="20"/>
      <c r="E30" s="20"/>
      <c r="F30" s="21"/>
      <c r="G30" s="6"/>
      <c r="H30" s="16" t="s">
        <v>2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9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1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</row>
    <row r="31" spans="1:167" ht="14.25" customHeight="1">
      <c r="A31" s="24"/>
      <c r="B31" s="25"/>
      <c r="C31" s="25"/>
      <c r="D31" s="25"/>
      <c r="E31" s="25"/>
      <c r="F31" s="26"/>
      <c r="G31" s="4"/>
      <c r="H31" s="43" t="s">
        <v>33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4"/>
      <c r="AK31" s="40" t="s">
        <v>23</v>
      </c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2"/>
      <c r="AX31" s="40" t="s">
        <v>24</v>
      </c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2"/>
      <c r="BK31" s="51">
        <v>523790</v>
      </c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3"/>
      <c r="BZ31" s="51">
        <v>523790</v>
      </c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3"/>
      <c r="CN31" s="51">
        <f>BZ31</f>
        <v>523790</v>
      </c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3"/>
      <c r="DD31" s="51">
        <v>475960</v>
      </c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3"/>
      <c r="DR31" s="51">
        <f>DD31</f>
        <v>475960</v>
      </c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3"/>
      <c r="EH31" s="63">
        <f>(DD31/BZ31)*100</f>
        <v>90.86847782508258</v>
      </c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5"/>
      <c r="EV31" s="104">
        <f>DR31/CN31*100</f>
        <v>90.86847782508258</v>
      </c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6"/>
    </row>
    <row r="32" spans="1:167" s="3" customFormat="1" ht="30.75" customHeight="1">
      <c r="A32" s="48"/>
      <c r="B32" s="49"/>
      <c r="C32" s="49"/>
      <c r="D32" s="49"/>
      <c r="E32" s="49"/>
      <c r="F32" s="50"/>
      <c r="G32" s="6"/>
      <c r="H32" s="16" t="s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55">
        <v>523790</v>
      </c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7"/>
      <c r="BZ32" s="15">
        <v>523790</v>
      </c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55">
        <f>BZ32</f>
        <v>523790</v>
      </c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7"/>
      <c r="DD32" s="55">
        <v>475960</v>
      </c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7"/>
      <c r="DR32" s="15">
        <f>DD32</f>
        <v>475960</v>
      </c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66">
        <f>(DD32/BZ32)*100</f>
        <v>90.86847782508258</v>
      </c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8"/>
      <c r="EV32" s="66">
        <f>DR32/CN32*100</f>
        <v>90.86847782508258</v>
      </c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8"/>
    </row>
    <row r="33" spans="1:167" s="3" customFormat="1" ht="15.75" customHeight="1">
      <c r="A33" s="48"/>
      <c r="B33" s="49"/>
      <c r="C33" s="49"/>
      <c r="D33" s="49"/>
      <c r="E33" s="49"/>
      <c r="F33" s="50"/>
      <c r="G33" s="6"/>
      <c r="H33" s="16" t="s">
        <v>1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</row>
    <row r="34" spans="1:167" s="3" customFormat="1" ht="43.5" customHeight="1">
      <c r="A34" s="19"/>
      <c r="B34" s="20"/>
      <c r="C34" s="20"/>
      <c r="D34" s="20"/>
      <c r="E34" s="20"/>
      <c r="F34" s="21"/>
      <c r="G34" s="6"/>
      <c r="H34" s="16" t="s">
        <v>2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31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3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</row>
    <row r="35" spans="1:167" ht="14.25" customHeight="1">
      <c r="A35" s="24"/>
      <c r="B35" s="25"/>
      <c r="C35" s="25"/>
      <c r="D35" s="25"/>
      <c r="E35" s="25"/>
      <c r="F35" s="26"/>
      <c r="G35" s="4"/>
      <c r="H35" s="43" t="s">
        <v>34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4"/>
      <c r="AK35" s="40" t="s">
        <v>23</v>
      </c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2"/>
      <c r="AX35" s="40" t="s">
        <v>24</v>
      </c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2"/>
      <c r="BK35" s="51">
        <f>BK36+BK37</f>
        <v>562460</v>
      </c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3"/>
      <c r="BZ35" s="51">
        <f>BK35</f>
        <v>562460</v>
      </c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3"/>
      <c r="CN35" s="51">
        <f>BZ35</f>
        <v>562460</v>
      </c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3"/>
      <c r="DD35" s="51">
        <v>560070</v>
      </c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3"/>
      <c r="DR35" s="51">
        <f>DD35</f>
        <v>560070</v>
      </c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3"/>
      <c r="EH35" s="63">
        <f>(DD35/BZ35)*100</f>
        <v>99.5750808946414</v>
      </c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5"/>
      <c r="EV35" s="63">
        <f>(DR35/CN35)*100</f>
        <v>99.5750808946414</v>
      </c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5"/>
    </row>
    <row r="36" spans="1:167" s="3" customFormat="1" ht="30.75" customHeight="1">
      <c r="A36" s="48"/>
      <c r="B36" s="49"/>
      <c r="C36" s="49"/>
      <c r="D36" s="49"/>
      <c r="E36" s="49"/>
      <c r="F36" s="50"/>
      <c r="G36" s="6"/>
      <c r="H36" s="16" t="s">
        <v>0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31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3"/>
      <c r="BK36" s="15">
        <v>12460</v>
      </c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>
        <f>BK36</f>
        <v>12460</v>
      </c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>
        <f>BZ36</f>
        <v>12460</v>
      </c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>
        <v>10070</v>
      </c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>
        <f>DD36</f>
        <v>10070</v>
      </c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66">
        <f>(DD36/BZ36)*100</f>
        <v>80.81861958266452</v>
      </c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8"/>
      <c r="EV36" s="66">
        <f>(DR36/CN36)*100</f>
        <v>80.81861958266452</v>
      </c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8"/>
    </row>
    <row r="37" spans="1:167" s="3" customFormat="1" ht="15.75" customHeight="1">
      <c r="A37" s="48"/>
      <c r="B37" s="49"/>
      <c r="C37" s="49"/>
      <c r="D37" s="49"/>
      <c r="E37" s="49"/>
      <c r="F37" s="50"/>
      <c r="G37" s="6"/>
      <c r="H37" s="16" t="s">
        <v>1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5">
        <v>550000</v>
      </c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>
        <f>BK37</f>
        <v>550000</v>
      </c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>
        <f>BZ37</f>
        <v>550000</v>
      </c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>
        <v>550000</v>
      </c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>
        <f>DD37</f>
        <v>550000</v>
      </c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01">
        <f>(DD37/BZ37)*100</f>
        <v>100</v>
      </c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3"/>
      <c r="EV37" s="66">
        <f>(DR37/CN37)*100</f>
        <v>100</v>
      </c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8"/>
    </row>
    <row r="38" spans="1:167" s="3" customFormat="1" ht="43.5" customHeight="1">
      <c r="A38" s="19"/>
      <c r="B38" s="20"/>
      <c r="C38" s="20"/>
      <c r="D38" s="20"/>
      <c r="E38" s="20"/>
      <c r="F38" s="21"/>
      <c r="G38" s="6"/>
      <c r="H38" s="16" t="s">
        <v>2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</row>
    <row r="39" s="13" customFormat="1" ht="3.75" customHeight="1"/>
    <row r="40" spans="1:167" s="11" customFormat="1" ht="12.75" customHeight="1">
      <c r="A40" s="54" t="s">
        <v>22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</row>
    <row r="41" spans="1:167" s="11" customFormat="1" ht="24.75" customHeight="1">
      <c r="A41" s="54" t="s">
        <v>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</row>
    <row r="42" spans="1:167" s="11" customFormat="1" ht="12.75" customHeight="1">
      <c r="A42" s="12" t="s">
        <v>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</row>
  </sheetData>
  <sheetProtection/>
  <mergeCells count="362">
    <mergeCell ref="EV38:FK38"/>
    <mergeCell ref="EH37:EU37"/>
    <mergeCell ref="EV37:FK37"/>
    <mergeCell ref="DR37:EG37"/>
    <mergeCell ref="A38:F38"/>
    <mergeCell ref="H38:AJ38"/>
    <mergeCell ref="AK38:AW38"/>
    <mergeCell ref="AX38:BJ38"/>
    <mergeCell ref="DR38:EG38"/>
    <mergeCell ref="EH38:EU38"/>
    <mergeCell ref="BZ37:CM37"/>
    <mergeCell ref="CN37:DC37"/>
    <mergeCell ref="DD37:DQ37"/>
    <mergeCell ref="BK38:BY38"/>
    <mergeCell ref="BZ38:CM38"/>
    <mergeCell ref="CN38:DC38"/>
    <mergeCell ref="DD38:DQ38"/>
    <mergeCell ref="H36:AJ36"/>
    <mergeCell ref="AK36:AW36"/>
    <mergeCell ref="AX36:BJ36"/>
    <mergeCell ref="BK36:BY36"/>
    <mergeCell ref="A37:F37"/>
    <mergeCell ref="H37:AJ37"/>
    <mergeCell ref="AK37:AW37"/>
    <mergeCell ref="AX37:BJ37"/>
    <mergeCell ref="BK37:BY37"/>
    <mergeCell ref="A36:F36"/>
    <mergeCell ref="BK35:BY35"/>
    <mergeCell ref="BZ35:CM35"/>
    <mergeCell ref="CN35:DC35"/>
    <mergeCell ref="BK31:BY31"/>
    <mergeCell ref="CN13:DC13"/>
    <mergeCell ref="DD13:DQ13"/>
    <mergeCell ref="EH9:EU9"/>
    <mergeCell ref="DD11:DQ11"/>
    <mergeCell ref="DR11:EG11"/>
    <mergeCell ref="BZ12:CM12"/>
    <mergeCell ref="CN12:DC12"/>
    <mergeCell ref="DD12:DQ12"/>
    <mergeCell ref="DR12:EG12"/>
    <mergeCell ref="A5:F7"/>
    <mergeCell ref="G5:AJ7"/>
    <mergeCell ref="AK5:BJ5"/>
    <mergeCell ref="BK5:BY7"/>
    <mergeCell ref="CN8:DC8"/>
    <mergeCell ref="DD8:DQ8"/>
    <mergeCell ref="BZ5:EG5"/>
    <mergeCell ref="AK6:AW7"/>
    <mergeCell ref="AX6:BJ7"/>
    <mergeCell ref="BZ6:DC6"/>
    <mergeCell ref="AK12:AW12"/>
    <mergeCell ref="AK10:AW10"/>
    <mergeCell ref="DD6:EG6"/>
    <mergeCell ref="BZ7:CM7"/>
    <mergeCell ref="CN7:DC7"/>
    <mergeCell ref="DD7:DQ7"/>
    <mergeCell ref="DR7:EG7"/>
    <mergeCell ref="BZ8:CM8"/>
    <mergeCell ref="BZ9:CM9"/>
    <mergeCell ref="CN9:DC9"/>
    <mergeCell ref="A21:F21"/>
    <mergeCell ref="BK10:BY10"/>
    <mergeCell ref="H9:AJ9"/>
    <mergeCell ref="A8:F8"/>
    <mergeCell ref="A9:F9"/>
    <mergeCell ref="A10:F10"/>
    <mergeCell ref="AX8:BJ8"/>
    <mergeCell ref="BK8:BY8"/>
    <mergeCell ref="AX9:BJ9"/>
    <mergeCell ref="BK9:BY9"/>
    <mergeCell ref="BZ13:CM13"/>
    <mergeCell ref="A11:F11"/>
    <mergeCell ref="A12:F12"/>
    <mergeCell ref="A13:F13"/>
    <mergeCell ref="A35:F35"/>
    <mergeCell ref="A28:F28"/>
    <mergeCell ref="H28:AJ28"/>
    <mergeCell ref="H11:AJ11"/>
    <mergeCell ref="H35:AJ35"/>
    <mergeCell ref="A18:F18"/>
    <mergeCell ref="AX16:BJ16"/>
    <mergeCell ref="AK35:AW35"/>
    <mergeCell ref="AK24:AW24"/>
    <mergeCell ref="CN10:DC10"/>
    <mergeCell ref="BZ10:CM10"/>
    <mergeCell ref="BZ11:CM11"/>
    <mergeCell ref="CN11:DC11"/>
    <mergeCell ref="BK12:BY12"/>
    <mergeCell ref="AK28:AW28"/>
    <mergeCell ref="AX10:BJ10"/>
    <mergeCell ref="G8:AJ8"/>
    <mergeCell ref="AK8:AW8"/>
    <mergeCell ref="H13:AJ13"/>
    <mergeCell ref="AK13:AW13"/>
    <mergeCell ref="AK9:AW9"/>
    <mergeCell ref="AX12:BJ12"/>
    <mergeCell ref="AX11:BJ11"/>
    <mergeCell ref="H10:AJ10"/>
    <mergeCell ref="AK11:AW11"/>
    <mergeCell ref="H12:AJ12"/>
    <mergeCell ref="DR13:EG13"/>
    <mergeCell ref="BK13:BY13"/>
    <mergeCell ref="BK11:BY11"/>
    <mergeCell ref="BZ36:CM36"/>
    <mergeCell ref="DD35:DQ35"/>
    <mergeCell ref="DD28:DQ28"/>
    <mergeCell ref="CN36:DC36"/>
    <mergeCell ref="DD36:DQ36"/>
    <mergeCell ref="CN16:DC16"/>
    <mergeCell ref="DD16:DQ16"/>
    <mergeCell ref="EH5:FK6"/>
    <mergeCell ref="EH7:EU7"/>
    <mergeCell ref="EV7:FK7"/>
    <mergeCell ref="EV8:FK8"/>
    <mergeCell ref="DD10:DQ10"/>
    <mergeCell ref="DR10:EG10"/>
    <mergeCell ref="DR8:EG8"/>
    <mergeCell ref="EH8:EU8"/>
    <mergeCell ref="DD9:DQ9"/>
    <mergeCell ref="DR9:EG9"/>
    <mergeCell ref="EV36:FK36"/>
    <mergeCell ref="EH28:EU28"/>
    <mergeCell ref="EV28:FK28"/>
    <mergeCell ref="EH36:EU36"/>
    <mergeCell ref="EV11:FK11"/>
    <mergeCell ref="EH12:EU12"/>
    <mergeCell ref="EV12:FK12"/>
    <mergeCell ref="EH19:EU19"/>
    <mergeCell ref="EV19:FK19"/>
    <mergeCell ref="EV21:FK21"/>
    <mergeCell ref="DT3:EH3"/>
    <mergeCell ref="EH13:EU13"/>
    <mergeCell ref="EV13:FK13"/>
    <mergeCell ref="EH35:EU35"/>
    <mergeCell ref="EV35:FK35"/>
    <mergeCell ref="EH11:EU11"/>
    <mergeCell ref="EV26:FK26"/>
    <mergeCell ref="EV9:FK9"/>
    <mergeCell ref="EH10:EU10"/>
    <mergeCell ref="EV10:FK10"/>
    <mergeCell ref="DR15:EG15"/>
    <mergeCell ref="EH15:EU15"/>
    <mergeCell ref="EV15:FK15"/>
    <mergeCell ref="A15:F15"/>
    <mergeCell ref="A14:F14"/>
    <mergeCell ref="AX28:BJ28"/>
    <mergeCell ref="H23:AJ23"/>
    <mergeCell ref="AK23:AW23"/>
    <mergeCell ref="DR17:EG17"/>
    <mergeCell ref="EH17:EU17"/>
    <mergeCell ref="EV17:FK17"/>
    <mergeCell ref="A17:F17"/>
    <mergeCell ref="A16:F16"/>
    <mergeCell ref="BK16:BY16"/>
    <mergeCell ref="BZ16:CM16"/>
    <mergeCell ref="A40:FK40"/>
    <mergeCell ref="CN19:DC19"/>
    <mergeCell ref="DD19:DQ19"/>
    <mergeCell ref="DR19:EG19"/>
    <mergeCell ref="A19:F19"/>
    <mergeCell ref="DR36:EG36"/>
    <mergeCell ref="DR21:EG21"/>
    <mergeCell ref="EH21:EU21"/>
    <mergeCell ref="CN21:DC21"/>
    <mergeCell ref="DD21:DQ21"/>
    <mergeCell ref="EH24:EU24"/>
    <mergeCell ref="DR26:EG26"/>
    <mergeCell ref="DR35:EG35"/>
    <mergeCell ref="DR28:EG28"/>
    <mergeCell ref="A20:F20"/>
    <mergeCell ref="AK20:AW20"/>
    <mergeCell ref="AX20:BJ20"/>
    <mergeCell ref="BK20:BY20"/>
    <mergeCell ref="BZ20:CM20"/>
    <mergeCell ref="H22:AJ22"/>
    <mergeCell ref="AK22:AW22"/>
    <mergeCell ref="AX22:BJ22"/>
    <mergeCell ref="BK22:BY22"/>
    <mergeCell ref="BZ22:CM22"/>
    <mergeCell ref="EV24:FK24"/>
    <mergeCell ref="A24:F24"/>
    <mergeCell ref="EH23:EU23"/>
    <mergeCell ref="EV23:FK23"/>
    <mergeCell ref="A23:F23"/>
    <mergeCell ref="DR34:EG34"/>
    <mergeCell ref="EH34:EU34"/>
    <mergeCell ref="EV34:FK34"/>
    <mergeCell ref="CN26:DC26"/>
    <mergeCell ref="DD26:DQ26"/>
    <mergeCell ref="DD32:DQ32"/>
    <mergeCell ref="EH33:EU33"/>
    <mergeCell ref="EV33:FK33"/>
    <mergeCell ref="A34:F34"/>
    <mergeCell ref="H34:AJ34"/>
    <mergeCell ref="AK34:AW34"/>
    <mergeCell ref="AX34:BJ34"/>
    <mergeCell ref="BK34:BY34"/>
    <mergeCell ref="BZ34:CM34"/>
    <mergeCell ref="CN34:DC34"/>
    <mergeCell ref="DD34:DQ34"/>
    <mergeCell ref="EH32:EU32"/>
    <mergeCell ref="EV32:FK32"/>
    <mergeCell ref="A33:F33"/>
    <mergeCell ref="H33:AJ33"/>
    <mergeCell ref="AK33:AW33"/>
    <mergeCell ref="AX33:BJ33"/>
    <mergeCell ref="BK33:BY33"/>
    <mergeCell ref="BZ33:CM33"/>
    <mergeCell ref="CN33:DC33"/>
    <mergeCell ref="DD33:DQ33"/>
    <mergeCell ref="EH31:EU31"/>
    <mergeCell ref="EV31:FK31"/>
    <mergeCell ref="A32:F32"/>
    <mergeCell ref="H32:AJ32"/>
    <mergeCell ref="AK32:AW32"/>
    <mergeCell ref="AX32:BJ32"/>
    <mergeCell ref="BZ32:CM32"/>
    <mergeCell ref="CN32:DC32"/>
    <mergeCell ref="BK32:BY32"/>
    <mergeCell ref="H31:AJ31"/>
    <mergeCell ref="AK31:AW31"/>
    <mergeCell ref="AX31:BJ31"/>
    <mergeCell ref="BZ31:CM31"/>
    <mergeCell ref="CN31:DC31"/>
    <mergeCell ref="A41:FK41"/>
    <mergeCell ref="EV29:FK29"/>
    <mergeCell ref="A30:F30"/>
    <mergeCell ref="H30:AJ30"/>
    <mergeCell ref="AK30:AW30"/>
    <mergeCell ref="DD30:DQ30"/>
    <mergeCell ref="DR30:EG30"/>
    <mergeCell ref="EH30:EU30"/>
    <mergeCell ref="EV30:FK30"/>
    <mergeCell ref="A31:F31"/>
    <mergeCell ref="EH29:EU29"/>
    <mergeCell ref="AX30:BJ30"/>
    <mergeCell ref="BK30:BY30"/>
    <mergeCell ref="BZ30:CM30"/>
    <mergeCell ref="CN30:DC30"/>
    <mergeCell ref="AX25:BJ25"/>
    <mergeCell ref="BK25:BY25"/>
    <mergeCell ref="BZ29:CM29"/>
    <mergeCell ref="CN29:DC29"/>
    <mergeCell ref="DD29:DQ29"/>
    <mergeCell ref="DR29:EG29"/>
    <mergeCell ref="AX35:BJ35"/>
    <mergeCell ref="AX13:BJ13"/>
    <mergeCell ref="DD31:DQ31"/>
    <mergeCell ref="DR31:EG31"/>
    <mergeCell ref="DR32:EG32"/>
    <mergeCell ref="DR33:EG33"/>
    <mergeCell ref="DR27:EG27"/>
    <mergeCell ref="DR16:EG16"/>
    <mergeCell ref="DD18:DQ18"/>
    <mergeCell ref="A29:F29"/>
    <mergeCell ref="H29:AJ29"/>
    <mergeCell ref="AK29:AW29"/>
    <mergeCell ref="AX29:BJ29"/>
    <mergeCell ref="H20:AJ20"/>
    <mergeCell ref="BK29:BY29"/>
    <mergeCell ref="A26:F26"/>
    <mergeCell ref="A25:F25"/>
    <mergeCell ref="AK25:AW25"/>
    <mergeCell ref="A22:F22"/>
    <mergeCell ref="EH27:EU27"/>
    <mergeCell ref="EV27:FK27"/>
    <mergeCell ref="BK28:BY28"/>
    <mergeCell ref="BZ28:CM28"/>
    <mergeCell ref="CN28:DC28"/>
    <mergeCell ref="DD14:DQ14"/>
    <mergeCell ref="DR14:EG14"/>
    <mergeCell ref="EH14:EU14"/>
    <mergeCell ref="EV14:FK14"/>
    <mergeCell ref="DD15:DQ15"/>
    <mergeCell ref="AK16:AW16"/>
    <mergeCell ref="H18:AJ18"/>
    <mergeCell ref="AK18:AW18"/>
    <mergeCell ref="CN27:DC27"/>
    <mergeCell ref="DD27:DQ27"/>
    <mergeCell ref="H24:AJ24"/>
    <mergeCell ref="H25:AJ25"/>
    <mergeCell ref="BZ25:CM25"/>
    <mergeCell ref="CN18:DC18"/>
    <mergeCell ref="AX18:BJ18"/>
    <mergeCell ref="H14:AJ14"/>
    <mergeCell ref="AK14:AW14"/>
    <mergeCell ref="AX14:BJ14"/>
    <mergeCell ref="BK14:BY14"/>
    <mergeCell ref="BZ14:CM14"/>
    <mergeCell ref="CN14:DC14"/>
    <mergeCell ref="H15:AJ15"/>
    <mergeCell ref="AK15:AW15"/>
    <mergeCell ref="AX15:BJ15"/>
    <mergeCell ref="BK15:BY15"/>
    <mergeCell ref="BZ15:CM15"/>
    <mergeCell ref="CN15:DC15"/>
    <mergeCell ref="EH16:EU16"/>
    <mergeCell ref="EV16:FK16"/>
    <mergeCell ref="H17:AJ17"/>
    <mergeCell ref="AK17:AW17"/>
    <mergeCell ref="AX17:BJ17"/>
    <mergeCell ref="BK17:BY17"/>
    <mergeCell ref="BZ17:CM17"/>
    <mergeCell ref="CN17:DC17"/>
    <mergeCell ref="DD17:DQ17"/>
    <mergeCell ref="H16:AJ16"/>
    <mergeCell ref="DR18:EG18"/>
    <mergeCell ref="EH18:EU18"/>
    <mergeCell ref="EV18:FK18"/>
    <mergeCell ref="H19:AJ19"/>
    <mergeCell ref="AK19:AW19"/>
    <mergeCell ref="AX19:BJ19"/>
    <mergeCell ref="BK19:BY19"/>
    <mergeCell ref="BZ19:CM19"/>
    <mergeCell ref="BK18:BY18"/>
    <mergeCell ref="BZ18:CM18"/>
    <mergeCell ref="CN20:DC20"/>
    <mergeCell ref="DD20:DQ20"/>
    <mergeCell ref="DR20:EG20"/>
    <mergeCell ref="EH20:EU20"/>
    <mergeCell ref="EV20:FK20"/>
    <mergeCell ref="H21:AJ21"/>
    <mergeCell ref="AK21:AW21"/>
    <mergeCell ref="AX21:BJ21"/>
    <mergeCell ref="BK21:BY21"/>
    <mergeCell ref="BZ21:CM21"/>
    <mergeCell ref="CN22:DC22"/>
    <mergeCell ref="DD22:DQ22"/>
    <mergeCell ref="DR22:EG22"/>
    <mergeCell ref="EH22:EU22"/>
    <mergeCell ref="EV22:FK22"/>
    <mergeCell ref="AX23:BJ23"/>
    <mergeCell ref="BK23:BY23"/>
    <mergeCell ref="BZ23:CM23"/>
    <mergeCell ref="CN23:DC23"/>
    <mergeCell ref="DD23:DQ23"/>
    <mergeCell ref="DR23:EG23"/>
    <mergeCell ref="A27:F27"/>
    <mergeCell ref="H27:AJ27"/>
    <mergeCell ref="AK27:AW27"/>
    <mergeCell ref="AX27:BJ27"/>
    <mergeCell ref="BK27:BY27"/>
    <mergeCell ref="BZ27:CM27"/>
    <mergeCell ref="AX24:BJ24"/>
    <mergeCell ref="BK24:BY24"/>
    <mergeCell ref="BZ24:CM24"/>
    <mergeCell ref="CN24:DC24"/>
    <mergeCell ref="DD24:DQ24"/>
    <mergeCell ref="DR24:EG24"/>
    <mergeCell ref="CN25:DC25"/>
    <mergeCell ref="DD25:DQ25"/>
    <mergeCell ref="DR25:EG25"/>
    <mergeCell ref="EH25:EU25"/>
    <mergeCell ref="EV25:FK25"/>
    <mergeCell ref="H26:AJ26"/>
    <mergeCell ref="AK26:AW26"/>
    <mergeCell ref="AX26:BJ26"/>
    <mergeCell ref="BK26:BY26"/>
    <mergeCell ref="BZ26:CM26"/>
    <mergeCell ref="EH26:EU2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Полудкина Е. А.</cp:lastModifiedBy>
  <cp:lastPrinted>2011-05-26T09:57:32Z</cp:lastPrinted>
  <dcterms:created xsi:type="dcterms:W3CDTF">2011-01-28T08:18:11Z</dcterms:created>
  <dcterms:modified xsi:type="dcterms:W3CDTF">2019-05-22T12:56:51Z</dcterms:modified>
  <cp:category/>
  <cp:version/>
  <cp:contentType/>
  <cp:contentStatus/>
</cp:coreProperties>
</file>